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Элла </author>
  </authors>
  <commentList>
    <comment ref="A61" authorId="0">
      <text>
        <r>
          <rPr>
            <b/>
            <sz val="8"/>
            <rFont val="Tahoma"/>
            <family val="0"/>
          </rPr>
          <t>Элла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<sst xmlns="http://schemas.openxmlformats.org/spreadsheetml/2006/main" count="295" uniqueCount="124">
  <si>
    <t>коды бюджетной классификации</t>
  </si>
  <si>
    <t>раздел</t>
  </si>
  <si>
    <t>подраздел</t>
  </si>
  <si>
    <t>КОСГУ по кодам расходов</t>
  </si>
  <si>
    <t>Наименование расходов</t>
  </si>
  <si>
    <t>Оплата труда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</si>
  <si>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</si>
  <si>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</si>
  <si>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</si>
  <si>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</si>
  <si>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услуги:</t>
  </si>
  <si>
    <t>Услуги по содержанию имущества:</t>
  </si>
  <si>
    <t>Прочие работы и услуги</t>
  </si>
  <si>
    <t>Прочие расходы</t>
  </si>
  <si>
    <t>Увеличение  нефинансовых  активов</t>
  </si>
  <si>
    <t>Увеличение материальных запасов:</t>
  </si>
  <si>
    <t>целевая статья</t>
  </si>
  <si>
    <t>"У Т В Е Р Ж Д А Ю"</t>
  </si>
  <si>
    <t>____________________________________</t>
  </si>
  <si>
    <t>главного распорядителя)</t>
  </si>
  <si>
    <t>(наименование долности руководителя</t>
  </si>
  <si>
    <t>М.П.</t>
  </si>
  <si>
    <t>БЮДЖЕТНАЯ СМЕТА</t>
  </si>
  <si>
    <t>_______________________________________________________________</t>
  </si>
  <si>
    <t>Главный распорядитель бюджетных средств</t>
  </si>
  <si>
    <t>____________________________________________________</t>
  </si>
  <si>
    <t>Единица измерения</t>
  </si>
  <si>
    <t>тыс. руб.</t>
  </si>
  <si>
    <t>по ОКЕИ</t>
  </si>
  <si>
    <t>_________________</t>
  </si>
  <si>
    <t>Утверждено по бюджету на год</t>
  </si>
  <si>
    <t>"____"_____________________ 2012 г.</t>
  </si>
  <si>
    <t>на 2012 год</t>
  </si>
  <si>
    <t>вид расхода</t>
  </si>
  <si>
    <t>код доп. Классификации</t>
  </si>
  <si>
    <t>- налог на имущество</t>
  </si>
  <si>
    <t>- иные выплаты, связанные с оплатой труда</t>
  </si>
  <si>
    <t>М212.01</t>
  </si>
  <si>
    <t>- Суточные при командировках</t>
  </si>
  <si>
    <t>М212.02</t>
  </si>
  <si>
    <t>- компенсационные выплаты за книгоиздательскую продукцию</t>
  </si>
  <si>
    <t>М212.03</t>
  </si>
  <si>
    <t>- иные услуги связи</t>
  </si>
  <si>
    <t>М221.01</t>
  </si>
  <si>
    <t>- услуги интернет-провайдеров</t>
  </si>
  <si>
    <t>М221.02</t>
  </si>
  <si>
    <t>-  оплата иных транспортных услуг</t>
  </si>
  <si>
    <t>М222.01</t>
  </si>
  <si>
    <t>- оплата проезда по служебным командировкам</t>
  </si>
  <si>
    <t>М222.02</t>
  </si>
  <si>
    <t>- оплата иных коммунальных услуг</t>
  </si>
  <si>
    <t>223</t>
  </si>
  <si>
    <t>М223.01</t>
  </si>
  <si>
    <t>- оплата потребления электроэнергии</t>
  </si>
  <si>
    <t>М223.02</t>
  </si>
  <si>
    <t>- оплата потребления газа</t>
  </si>
  <si>
    <t>М223.03</t>
  </si>
  <si>
    <t>- оплата потребления водоснабжения</t>
  </si>
  <si>
    <t>М223.04</t>
  </si>
  <si>
    <t>- оплата иных работ, услуг по содержанию имущества</t>
  </si>
  <si>
    <t>225</t>
  </si>
  <si>
    <t>М225.01</t>
  </si>
  <si>
    <t>- пусконалодные работы, техническое обслуживание</t>
  </si>
  <si>
    <t>М225.06</t>
  </si>
  <si>
    <t>- иные работы, услуги, относящиеся к прочим</t>
  </si>
  <si>
    <t>-услуги по страхованию имущества, гражданской ответственности и здоровья</t>
  </si>
  <si>
    <t>М226.01</t>
  </si>
  <si>
    <t>М226.02</t>
  </si>
  <si>
    <t>- услуги по охране</t>
  </si>
  <si>
    <t>М226.06</t>
  </si>
  <si>
    <t>- услуги по проведению инвентаризации и паспортизации зданий, сооружений, других основных средств</t>
  </si>
  <si>
    <t>М226.08</t>
  </si>
  <si>
    <t>М226.10</t>
  </si>
  <si>
    <t>Социальное обеспечение</t>
  </si>
  <si>
    <t>- иные прочие расходы</t>
  </si>
  <si>
    <t>М290.01</t>
  </si>
  <si>
    <t>- поошрительные выплаты спортсменам-победителям и призерам спортивных соревнований</t>
  </si>
  <si>
    <t>М290.02</t>
  </si>
  <si>
    <t>- увеличение стоимости иных основных средств</t>
  </si>
  <si>
    <t>М310.01</t>
  </si>
  <si>
    <t>-приобретение зданий, сооружений, жилых и нежилых помещений</t>
  </si>
  <si>
    <t>М310.02</t>
  </si>
  <si>
    <t>- приобретение транспортных средств</t>
  </si>
  <si>
    <t>М310.03</t>
  </si>
  <si>
    <t>- приобретение медицинского оборудования</t>
  </si>
  <si>
    <t>М 310.04</t>
  </si>
  <si>
    <t>- приобретение мебели</t>
  </si>
  <si>
    <t>М310.05</t>
  </si>
  <si>
    <t>- приобретение (изготовление) оборудования</t>
  </si>
  <si>
    <t>М310.06</t>
  </si>
  <si>
    <t>- увеличение стоимости иных материальных запасов</t>
  </si>
  <si>
    <t>М340.01</t>
  </si>
  <si>
    <t>- приобретение продуктов питания</t>
  </si>
  <si>
    <t>М340.03</t>
  </si>
  <si>
    <t>М340.04</t>
  </si>
  <si>
    <t>роспись</t>
  </si>
  <si>
    <t>М212</t>
  </si>
  <si>
    <t>М 290.04</t>
  </si>
  <si>
    <t>- уплата прочих налогов, сборов и иных платежей</t>
  </si>
  <si>
    <t>М 226.10</t>
  </si>
  <si>
    <t>Всего</t>
  </si>
  <si>
    <t>МП Пожарная безопасность</t>
  </si>
  <si>
    <t>МП Энергосбережение</t>
  </si>
  <si>
    <t>Подпрограмма Пож.без</t>
  </si>
  <si>
    <t>Подпрограмма Антитеррор</t>
  </si>
  <si>
    <t>Подпрограмма Гражданская оборона</t>
  </si>
  <si>
    <t xml:space="preserve">                                                Главный бухгалтер_______________Темирова Э.В.</t>
  </si>
  <si>
    <t>07</t>
  </si>
  <si>
    <t>02</t>
  </si>
  <si>
    <t>0111002</t>
  </si>
  <si>
    <t>0211111</t>
  </si>
  <si>
    <t>0221112</t>
  </si>
  <si>
    <t>0231113</t>
  </si>
  <si>
    <t>Директор школы  
__________________________</t>
  </si>
  <si>
    <t xml:space="preserve"> 
</t>
  </si>
  <si>
    <t>Айларова О.В._______</t>
  </si>
  <si>
    <t xml:space="preserve"> "9"  января    2015г.   
___" _______________ 2015г.</t>
  </si>
  <si>
    <t>МКОУ ООШ им. Созаева Ю.К. с. Урсдон  на 2015 г.      
___________________________________________________________________</t>
  </si>
  <si>
    <t>Р.233.2128</t>
  </si>
  <si>
    <t>03</t>
  </si>
  <si>
    <t>09</t>
  </si>
  <si>
    <t>0722128</t>
  </si>
  <si>
    <t>0726602</t>
  </si>
  <si>
    <t>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</si>
</sst>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wrapText="1"/>
    </xf>
    <xf numFmtId="0" fontId="0" fillId="14" borderId="10" xfId="0" applyFill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49" fontId="3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0"/>
  <sheetViews>
    <sheetView tabSelected="1" zoomScalePageLayoutView="0" workbookViewId="0" topLeftCell="A7">
      <selection activeCell="I75" sqref="I75"/>
    </sheetView>
  </sheetViews>
  <sheetFormatPr defaultColWidth="9.00390625" defaultRowHeight="12.75"/>
  <cols>
    <col min="1" max="1" width="40.25390625" style="0" customWidth="1"/>
    <col min="2" max="2" width="3.75390625" style="0" customWidth="1"/>
    <col min="3" max="3" width="4.125" style="0" customWidth="1"/>
    <col min="4" max="4" width="9.375" style="0" customWidth="1"/>
    <col min="5" max="5" width="5.375" style="0" customWidth="1"/>
    <col min="6" max="6" width="5.625" style="0" customWidth="1"/>
    <col min="7" max="8" width="12.00390625" style="0" customWidth="1"/>
  </cols>
  <sheetData>
    <row r="1" ht="12.75" hidden="1"/>
    <row r="2" spans="1:7" ht="15.75" hidden="1">
      <c r="A2" s="58"/>
      <c r="B2" s="58"/>
      <c r="C2" s="58"/>
      <c r="D2" s="58"/>
      <c r="E2" s="58"/>
      <c r="F2" s="58"/>
      <c r="G2" s="58"/>
    </row>
    <row r="3" spans="1:7" ht="15.75" hidden="1">
      <c r="A3" s="58"/>
      <c r="B3" s="58"/>
      <c r="C3" s="58"/>
      <c r="D3" s="58"/>
      <c r="E3" s="58"/>
      <c r="F3" s="58"/>
      <c r="G3" s="58"/>
    </row>
    <row r="4" spans="1:7" ht="15.75">
      <c r="A4" s="22"/>
      <c r="B4" s="22"/>
      <c r="C4" s="22"/>
      <c r="D4" s="22"/>
      <c r="E4" s="22"/>
      <c r="F4" s="22"/>
      <c r="G4" s="22"/>
    </row>
    <row r="5" spans="1:8" ht="15.75">
      <c r="A5" s="22"/>
      <c r="B5" s="55" t="s">
        <v>17</v>
      </c>
      <c r="C5" s="56"/>
      <c r="D5" s="56"/>
      <c r="E5" s="56"/>
      <c r="F5" s="56"/>
      <c r="G5" s="56"/>
      <c r="H5" s="56"/>
    </row>
    <row r="6" spans="1:8" ht="15.75">
      <c r="A6" s="22"/>
      <c r="B6" s="55" t="s">
        <v>113</v>
      </c>
      <c r="C6" s="56"/>
      <c r="D6" s="56"/>
      <c r="E6" s="56"/>
      <c r="F6" s="56"/>
      <c r="G6" s="56"/>
      <c r="H6" s="56"/>
    </row>
    <row r="7" spans="1:8" ht="15.75">
      <c r="A7" s="22"/>
      <c r="B7" s="66" t="s">
        <v>114</v>
      </c>
      <c r="C7" s="67"/>
      <c r="D7" s="67"/>
      <c r="E7" s="67"/>
      <c r="F7" s="67"/>
      <c r="G7" s="67"/>
      <c r="H7" s="67"/>
    </row>
    <row r="8" spans="1:8" ht="15.75">
      <c r="A8" s="22"/>
      <c r="B8" s="55" t="s">
        <v>115</v>
      </c>
      <c r="C8" s="56"/>
      <c r="D8" s="56"/>
      <c r="E8" s="56"/>
      <c r="F8" s="56"/>
      <c r="G8" s="56"/>
      <c r="H8" s="56"/>
    </row>
    <row r="9" spans="1:8" ht="15.75">
      <c r="A9" s="22"/>
      <c r="B9" s="66" t="s">
        <v>95</v>
      </c>
      <c r="C9" s="67"/>
      <c r="D9" s="67"/>
      <c r="E9" s="67"/>
      <c r="F9" s="67"/>
      <c r="G9" s="67"/>
      <c r="H9" s="67"/>
    </row>
    <row r="10" spans="1:8" ht="15.75">
      <c r="A10" s="22"/>
      <c r="B10" s="55" t="s">
        <v>116</v>
      </c>
      <c r="C10" s="56"/>
      <c r="D10" s="56"/>
      <c r="E10" s="56"/>
      <c r="F10" s="56"/>
      <c r="G10" s="56"/>
      <c r="H10" s="56"/>
    </row>
    <row r="11" ht="12.75">
      <c r="G11" s="48"/>
    </row>
    <row r="12" spans="2:6" ht="36.75" customHeight="1">
      <c r="B12" s="57" t="s">
        <v>22</v>
      </c>
      <c r="C12" s="57"/>
      <c r="D12" s="57"/>
      <c r="E12" s="57"/>
      <c r="F12" s="57"/>
    </row>
    <row r="13" spans="1:8" ht="15.75">
      <c r="A13" s="58" t="s">
        <v>117</v>
      </c>
      <c r="B13" s="57"/>
      <c r="C13" s="57"/>
      <c r="D13" s="57"/>
      <c r="E13" s="57"/>
      <c r="F13" s="57"/>
      <c r="G13" s="57"/>
      <c r="H13" s="57"/>
    </row>
    <row r="14" ht="0.75" customHeight="1"/>
    <row r="15" ht="12.75" hidden="1"/>
    <row r="16" spans="1:8" s="1" customFormat="1" ht="20.25" customHeight="1">
      <c r="A16" s="64" t="s">
        <v>4</v>
      </c>
      <c r="B16" s="59" t="s">
        <v>0</v>
      </c>
      <c r="C16" s="60"/>
      <c r="D16" s="60"/>
      <c r="E16" s="60"/>
      <c r="F16" s="60"/>
      <c r="G16" s="61"/>
      <c r="H16" s="62" t="s">
        <v>30</v>
      </c>
    </row>
    <row r="17" spans="1:8" ht="64.5" customHeight="1">
      <c r="A17" s="65"/>
      <c r="B17" s="2" t="s">
        <v>1</v>
      </c>
      <c r="C17" s="2" t="s">
        <v>2</v>
      </c>
      <c r="D17" s="2" t="s">
        <v>16</v>
      </c>
      <c r="E17" s="2" t="s">
        <v>33</v>
      </c>
      <c r="F17" s="2" t="s">
        <v>3</v>
      </c>
      <c r="G17" s="2" t="s">
        <v>34</v>
      </c>
      <c r="H17" s="63"/>
    </row>
    <row r="18" spans="1:8" s="5" customFormat="1" ht="12.75" customHeight="1">
      <c r="A18" s="3">
        <v>1</v>
      </c>
      <c r="B18" s="4">
        <v>2</v>
      </c>
      <c r="C18" s="4">
        <v>3</v>
      </c>
      <c r="D18" s="4">
        <v>4</v>
      </c>
      <c r="E18" s="4"/>
      <c r="F18" s="4">
        <v>5</v>
      </c>
      <c r="G18" s="4">
        <v>6</v>
      </c>
      <c r="H18" s="4">
        <v>7</v>
      </c>
    </row>
    <row r="19" spans="1:8" s="10" customFormat="1" ht="15" customHeight="1">
      <c r="A19" s="6" t="s">
        <v>5</v>
      </c>
      <c r="B19" s="42" t="s">
        <v>107</v>
      </c>
      <c r="C19" s="37" t="s">
        <v>108</v>
      </c>
      <c r="D19" s="37" t="s">
        <v>121</v>
      </c>
      <c r="E19" s="12">
        <v>121</v>
      </c>
      <c r="F19" s="13">
        <v>211</v>
      </c>
      <c r="G19" s="13" t="s">
        <v>118</v>
      </c>
      <c r="H19" s="12">
        <v>3524804</v>
      </c>
    </row>
    <row r="20" spans="1:8" s="10" customFormat="1" ht="15" customHeight="1">
      <c r="A20" s="6" t="s">
        <v>6</v>
      </c>
      <c r="B20" s="11" t="s">
        <v>107</v>
      </c>
      <c r="C20" s="37" t="s">
        <v>108</v>
      </c>
      <c r="D20" s="37" t="s">
        <v>121</v>
      </c>
      <c r="E20" s="12"/>
      <c r="F20" s="13">
        <v>212</v>
      </c>
      <c r="G20" s="13" t="s">
        <v>96</v>
      </c>
      <c r="H20" s="12"/>
    </row>
    <row r="21" spans="1:8" s="26" customFormat="1" ht="15" customHeight="1">
      <c r="A21" s="23" t="s">
        <v>36</v>
      </c>
      <c r="B21" s="11" t="s">
        <v>107</v>
      </c>
      <c r="C21" s="37" t="s">
        <v>108</v>
      </c>
      <c r="D21" s="37" t="s">
        <v>121</v>
      </c>
      <c r="E21" s="24">
        <v>122</v>
      </c>
      <c r="F21" s="25">
        <v>212</v>
      </c>
      <c r="G21" s="25" t="s">
        <v>37</v>
      </c>
      <c r="H21" s="24"/>
    </row>
    <row r="22" spans="1:8" s="26" customFormat="1" ht="15" customHeight="1">
      <c r="A22" s="23" t="s">
        <v>38</v>
      </c>
      <c r="B22" s="11" t="s">
        <v>107</v>
      </c>
      <c r="C22" s="37" t="s">
        <v>108</v>
      </c>
      <c r="D22" s="37" t="s">
        <v>121</v>
      </c>
      <c r="E22" s="24">
        <v>122</v>
      </c>
      <c r="F22" s="25">
        <v>212</v>
      </c>
      <c r="G22" s="25" t="s">
        <v>39</v>
      </c>
      <c r="H22" s="24"/>
    </row>
    <row r="23" spans="1:8" s="26" customFormat="1" ht="15" customHeight="1">
      <c r="A23" s="23" t="s">
        <v>40</v>
      </c>
      <c r="B23" s="11" t="s">
        <v>107</v>
      </c>
      <c r="C23" s="37" t="s">
        <v>108</v>
      </c>
      <c r="D23" s="37" t="s">
        <v>121</v>
      </c>
      <c r="E23" s="24">
        <v>121</v>
      </c>
      <c r="F23" s="25">
        <v>212</v>
      </c>
      <c r="G23" s="25" t="s">
        <v>41</v>
      </c>
      <c r="H23" s="24"/>
    </row>
    <row r="24" spans="1:8" s="10" customFormat="1" ht="15" customHeight="1">
      <c r="A24" s="12" t="s">
        <v>7</v>
      </c>
      <c r="B24" s="11" t="s">
        <v>107</v>
      </c>
      <c r="C24" s="37" t="s">
        <v>108</v>
      </c>
      <c r="D24" s="37" t="s">
        <v>121</v>
      </c>
      <c r="E24" s="12">
        <v>121</v>
      </c>
      <c r="F24" s="13">
        <v>213</v>
      </c>
      <c r="G24" s="13" t="s">
        <v>118</v>
      </c>
      <c r="H24" s="12">
        <v>1064491</v>
      </c>
    </row>
    <row r="25" spans="1:8" s="10" customFormat="1" ht="15" customHeight="1">
      <c r="A25" s="8" t="s">
        <v>8</v>
      </c>
      <c r="B25" s="11" t="s">
        <v>107</v>
      </c>
      <c r="C25" s="37" t="s">
        <v>108</v>
      </c>
      <c r="D25" s="37" t="s">
        <v>122</v>
      </c>
      <c r="E25" s="14"/>
      <c r="F25" s="15">
        <v>221</v>
      </c>
      <c r="G25" s="15"/>
      <c r="H25" s="14">
        <v>80000</v>
      </c>
    </row>
    <row r="26" spans="1:8" s="26" customFormat="1" ht="15" customHeight="1">
      <c r="A26" s="27" t="s">
        <v>42</v>
      </c>
      <c r="B26" s="11" t="s">
        <v>107</v>
      </c>
      <c r="C26" s="37" t="s">
        <v>108</v>
      </c>
      <c r="D26" s="37" t="s">
        <v>122</v>
      </c>
      <c r="E26" s="28">
        <v>242</v>
      </c>
      <c r="F26" s="29">
        <v>221</v>
      </c>
      <c r="G26" s="29" t="s">
        <v>43</v>
      </c>
      <c r="H26" s="28">
        <v>30000</v>
      </c>
    </row>
    <row r="27" spans="1:8" s="26" customFormat="1" ht="15" customHeight="1">
      <c r="A27" s="27" t="s">
        <v>44</v>
      </c>
      <c r="B27" s="42" t="s">
        <v>107</v>
      </c>
      <c r="C27" s="37" t="s">
        <v>108</v>
      </c>
      <c r="D27" s="37" t="s">
        <v>122</v>
      </c>
      <c r="E27" s="28">
        <v>242</v>
      </c>
      <c r="F27" s="29">
        <v>221</v>
      </c>
      <c r="G27" s="29" t="s">
        <v>45</v>
      </c>
      <c r="H27" s="28">
        <v>50000</v>
      </c>
    </row>
    <row r="28" spans="1:8" s="10" customFormat="1" ht="15" customHeight="1">
      <c r="A28" s="8" t="s">
        <v>9</v>
      </c>
      <c r="B28" s="11" t="s">
        <v>107</v>
      </c>
      <c r="C28" s="37" t="s">
        <v>108</v>
      </c>
      <c r="D28" s="37" t="s">
        <v>122</v>
      </c>
      <c r="E28" s="14"/>
      <c r="F28" s="15">
        <v>222</v>
      </c>
      <c r="G28" s="15"/>
      <c r="H28" s="14"/>
    </row>
    <row r="29" spans="1:8" s="26" customFormat="1" ht="15" customHeight="1">
      <c r="A29" s="27" t="s">
        <v>46</v>
      </c>
      <c r="B29" s="11" t="s">
        <v>107</v>
      </c>
      <c r="C29" s="37" t="s">
        <v>108</v>
      </c>
      <c r="D29" s="37" t="s">
        <v>122</v>
      </c>
      <c r="E29" s="28">
        <v>244</v>
      </c>
      <c r="F29" s="29">
        <v>222</v>
      </c>
      <c r="G29" s="29" t="s">
        <v>47</v>
      </c>
      <c r="H29" s="28"/>
    </row>
    <row r="30" spans="1:8" s="26" customFormat="1" ht="15" customHeight="1">
      <c r="A30" s="27" t="s">
        <v>48</v>
      </c>
      <c r="B30" s="42" t="s">
        <v>107</v>
      </c>
      <c r="C30" s="37" t="s">
        <v>108</v>
      </c>
      <c r="D30" s="37" t="s">
        <v>122</v>
      </c>
      <c r="E30" s="28">
        <v>244</v>
      </c>
      <c r="F30" s="29">
        <v>222</v>
      </c>
      <c r="G30" s="29" t="s">
        <v>49</v>
      </c>
      <c r="H30" s="28"/>
    </row>
    <row r="31" spans="1:8" s="10" customFormat="1" ht="15" customHeight="1">
      <c r="A31" s="8" t="s">
        <v>10</v>
      </c>
      <c r="B31" s="11" t="s">
        <v>107</v>
      </c>
      <c r="C31" s="37" t="s">
        <v>108</v>
      </c>
      <c r="D31" s="37" t="s">
        <v>122</v>
      </c>
      <c r="E31" s="14"/>
      <c r="F31" s="15">
        <v>223</v>
      </c>
      <c r="G31" s="15"/>
      <c r="H31" s="14">
        <f>SUM(H34+H35+H33)</f>
        <v>460000</v>
      </c>
    </row>
    <row r="32" spans="1:8" s="26" customFormat="1" ht="15" customHeight="1">
      <c r="A32" s="27" t="s">
        <v>50</v>
      </c>
      <c r="B32" s="42" t="s">
        <v>107</v>
      </c>
      <c r="C32" s="37" t="s">
        <v>108</v>
      </c>
      <c r="D32" s="37" t="s">
        <v>122</v>
      </c>
      <c r="E32" s="28">
        <v>244</v>
      </c>
      <c r="F32" s="30" t="s">
        <v>51</v>
      </c>
      <c r="G32" s="30" t="s">
        <v>52</v>
      </c>
      <c r="H32" s="28"/>
    </row>
    <row r="33" spans="1:8" s="26" customFormat="1" ht="15" customHeight="1">
      <c r="A33" s="27" t="s">
        <v>53</v>
      </c>
      <c r="B33" s="11" t="s">
        <v>107</v>
      </c>
      <c r="C33" s="37" t="s">
        <v>108</v>
      </c>
      <c r="D33" s="37" t="s">
        <v>122</v>
      </c>
      <c r="E33" s="28">
        <v>244</v>
      </c>
      <c r="F33" s="30" t="s">
        <v>51</v>
      </c>
      <c r="G33" s="30" t="s">
        <v>54</v>
      </c>
      <c r="H33" s="28">
        <v>80000</v>
      </c>
    </row>
    <row r="34" spans="1:8" s="26" customFormat="1" ht="15" customHeight="1">
      <c r="A34" s="27" t="s">
        <v>55</v>
      </c>
      <c r="B34" s="44" t="s">
        <v>107</v>
      </c>
      <c r="C34" s="37" t="s">
        <v>108</v>
      </c>
      <c r="D34" s="37" t="s">
        <v>122</v>
      </c>
      <c r="E34" s="31">
        <v>244</v>
      </c>
      <c r="F34" s="32" t="s">
        <v>51</v>
      </c>
      <c r="G34" s="32" t="s">
        <v>56</v>
      </c>
      <c r="H34" s="31">
        <v>330000</v>
      </c>
    </row>
    <row r="35" spans="1:8" s="26" customFormat="1" ht="15" customHeight="1">
      <c r="A35" s="27" t="s">
        <v>57</v>
      </c>
      <c r="B35" s="42" t="s">
        <v>107</v>
      </c>
      <c r="C35" s="37" t="s">
        <v>108</v>
      </c>
      <c r="D35" s="37" t="s">
        <v>122</v>
      </c>
      <c r="E35" s="31">
        <v>244</v>
      </c>
      <c r="F35" s="32" t="s">
        <v>51</v>
      </c>
      <c r="G35" s="32" t="s">
        <v>58</v>
      </c>
      <c r="H35" s="31">
        <v>50000</v>
      </c>
    </row>
    <row r="36" spans="1:8" s="10" customFormat="1" ht="15" customHeight="1">
      <c r="A36" s="8" t="s">
        <v>11</v>
      </c>
      <c r="B36" s="11" t="s">
        <v>107</v>
      </c>
      <c r="C36" s="37" t="s">
        <v>108</v>
      </c>
      <c r="D36" s="37" t="s">
        <v>122</v>
      </c>
      <c r="E36" s="8"/>
      <c r="F36" s="9">
        <v>225</v>
      </c>
      <c r="G36" s="9"/>
      <c r="H36" s="8">
        <f>SUM(H37:H38)</f>
        <v>112000</v>
      </c>
    </row>
    <row r="37" spans="1:8" s="26" customFormat="1" ht="32.25" customHeight="1">
      <c r="A37" s="33" t="s">
        <v>59</v>
      </c>
      <c r="B37" s="11" t="s">
        <v>107</v>
      </c>
      <c r="C37" s="37" t="s">
        <v>108</v>
      </c>
      <c r="D37" s="37" t="s">
        <v>122</v>
      </c>
      <c r="E37" s="31">
        <v>244</v>
      </c>
      <c r="F37" s="32" t="s">
        <v>60</v>
      </c>
      <c r="G37" s="32" t="s">
        <v>61</v>
      </c>
      <c r="H37" s="31">
        <v>60000</v>
      </c>
    </row>
    <row r="38" spans="1:8" s="26" customFormat="1" ht="15" customHeight="1">
      <c r="A38" s="33" t="s">
        <v>62</v>
      </c>
      <c r="B38" s="11" t="s">
        <v>107</v>
      </c>
      <c r="C38" s="37" t="s">
        <v>108</v>
      </c>
      <c r="D38" s="37" t="s">
        <v>122</v>
      </c>
      <c r="E38" s="31">
        <v>244</v>
      </c>
      <c r="F38" s="32" t="s">
        <v>60</v>
      </c>
      <c r="G38" s="32" t="s">
        <v>63</v>
      </c>
      <c r="H38" s="31">
        <v>52000</v>
      </c>
    </row>
    <row r="39" spans="1:8" s="10" customFormat="1" ht="15" customHeight="1">
      <c r="A39" s="11" t="s">
        <v>12</v>
      </c>
      <c r="B39" s="42" t="s">
        <v>107</v>
      </c>
      <c r="C39" s="37" t="s">
        <v>108</v>
      </c>
      <c r="D39" s="37" t="s">
        <v>122</v>
      </c>
      <c r="E39" s="8"/>
      <c r="F39" s="9">
        <v>226</v>
      </c>
      <c r="G39" s="9"/>
      <c r="H39" s="8">
        <v>42000</v>
      </c>
    </row>
    <row r="40" spans="1:8" s="35" customFormat="1" ht="31.5" customHeight="1">
      <c r="A40" s="33" t="s">
        <v>64</v>
      </c>
      <c r="B40" s="11" t="s">
        <v>107</v>
      </c>
      <c r="C40" s="37" t="s">
        <v>108</v>
      </c>
      <c r="D40" s="37" t="s">
        <v>122</v>
      </c>
      <c r="E40" s="31">
        <v>244</v>
      </c>
      <c r="F40" s="21">
        <v>226</v>
      </c>
      <c r="G40" s="21" t="s">
        <v>66</v>
      </c>
      <c r="H40" s="34">
        <v>10000</v>
      </c>
    </row>
    <row r="41" spans="1:8" s="35" customFormat="1" ht="32.25" customHeight="1">
      <c r="A41" s="33" t="s">
        <v>65</v>
      </c>
      <c r="B41" s="11" t="s">
        <v>107</v>
      </c>
      <c r="C41" s="37" t="s">
        <v>108</v>
      </c>
      <c r="D41" s="37" t="s">
        <v>122</v>
      </c>
      <c r="E41" s="31">
        <v>244</v>
      </c>
      <c r="F41" s="21">
        <v>226</v>
      </c>
      <c r="G41" s="21" t="s">
        <v>67</v>
      </c>
      <c r="H41" s="34"/>
    </row>
    <row r="42" spans="1:8" s="35" customFormat="1" ht="15" customHeight="1">
      <c r="A42" s="33" t="s">
        <v>68</v>
      </c>
      <c r="B42" s="11" t="s">
        <v>107</v>
      </c>
      <c r="C42" s="37" t="s">
        <v>108</v>
      </c>
      <c r="D42" s="37" t="s">
        <v>122</v>
      </c>
      <c r="E42" s="31">
        <v>244</v>
      </c>
      <c r="F42" s="21">
        <v>226</v>
      </c>
      <c r="G42" s="21" t="s">
        <v>69</v>
      </c>
      <c r="H42" s="34">
        <v>32000</v>
      </c>
    </row>
    <row r="43" spans="1:8" s="35" customFormat="1" ht="47.25" customHeight="1">
      <c r="A43" s="33" t="s">
        <v>70</v>
      </c>
      <c r="B43" s="42" t="s">
        <v>107</v>
      </c>
      <c r="C43" s="37" t="s">
        <v>108</v>
      </c>
      <c r="D43" s="37" t="s">
        <v>122</v>
      </c>
      <c r="E43" s="31">
        <v>244</v>
      </c>
      <c r="F43" s="21">
        <v>226</v>
      </c>
      <c r="G43" s="21" t="s">
        <v>71</v>
      </c>
      <c r="H43" s="34"/>
    </row>
    <row r="44" spans="1:8" s="10" customFormat="1" ht="15" customHeight="1">
      <c r="A44" s="20" t="s">
        <v>73</v>
      </c>
      <c r="B44" s="11" t="s">
        <v>107</v>
      </c>
      <c r="C44" s="37" t="s">
        <v>108</v>
      </c>
      <c r="D44" s="37" t="s">
        <v>122</v>
      </c>
      <c r="E44" s="8"/>
      <c r="F44" s="9">
        <v>260</v>
      </c>
      <c r="G44" s="9"/>
      <c r="H44" s="8"/>
    </row>
    <row r="45" spans="1:8" s="10" customFormat="1" ht="15" customHeight="1">
      <c r="A45" s="11" t="s">
        <v>13</v>
      </c>
      <c r="B45" s="44" t="s">
        <v>107</v>
      </c>
      <c r="C45" s="37" t="s">
        <v>108</v>
      </c>
      <c r="D45" s="37" t="s">
        <v>122</v>
      </c>
      <c r="E45" s="8"/>
      <c r="F45" s="9">
        <v>290</v>
      </c>
      <c r="G45" s="9"/>
      <c r="H45" s="8">
        <v>24487</v>
      </c>
    </row>
    <row r="46" spans="1:8" s="26" customFormat="1" ht="15" customHeight="1">
      <c r="A46" s="27" t="s">
        <v>74</v>
      </c>
      <c r="B46" s="44" t="s">
        <v>107</v>
      </c>
      <c r="C46" s="37" t="s">
        <v>108</v>
      </c>
      <c r="D46" s="37" t="s">
        <v>122</v>
      </c>
      <c r="E46" s="31">
        <v>244</v>
      </c>
      <c r="F46" s="21">
        <v>290</v>
      </c>
      <c r="G46" s="21" t="s">
        <v>75</v>
      </c>
      <c r="H46" s="31">
        <v>4000</v>
      </c>
    </row>
    <row r="47" spans="1:8" s="26" customFormat="1" ht="15" customHeight="1">
      <c r="A47" s="27" t="s">
        <v>76</v>
      </c>
      <c r="B47" s="42" t="s">
        <v>107</v>
      </c>
      <c r="C47" s="37" t="s">
        <v>108</v>
      </c>
      <c r="D47" s="37" t="s">
        <v>122</v>
      </c>
      <c r="E47" s="31">
        <v>244</v>
      </c>
      <c r="F47" s="21">
        <v>290</v>
      </c>
      <c r="G47" s="21" t="s">
        <v>77</v>
      </c>
      <c r="H47" s="31"/>
    </row>
    <row r="48" spans="1:8" s="35" customFormat="1" ht="15" customHeight="1">
      <c r="A48" s="36" t="s">
        <v>35</v>
      </c>
      <c r="B48" s="11" t="s">
        <v>107</v>
      </c>
      <c r="C48" s="37" t="s">
        <v>108</v>
      </c>
      <c r="D48" s="37" t="s">
        <v>122</v>
      </c>
      <c r="E48" s="31">
        <v>851</v>
      </c>
      <c r="F48" s="21">
        <v>290</v>
      </c>
      <c r="G48" s="21" t="s">
        <v>75</v>
      </c>
      <c r="H48" s="34">
        <v>20487</v>
      </c>
    </row>
    <row r="49" spans="1:8" s="35" customFormat="1" ht="15" customHeight="1">
      <c r="A49" s="27" t="s">
        <v>98</v>
      </c>
      <c r="B49" s="11" t="s">
        <v>107</v>
      </c>
      <c r="C49" s="37" t="s">
        <v>108</v>
      </c>
      <c r="D49" s="37" t="s">
        <v>122</v>
      </c>
      <c r="E49" s="31">
        <v>852</v>
      </c>
      <c r="F49" s="21">
        <v>290</v>
      </c>
      <c r="G49" s="21" t="s">
        <v>97</v>
      </c>
      <c r="H49" s="34"/>
    </row>
    <row r="50" spans="1:14" s="10" customFormat="1" ht="15" customHeight="1">
      <c r="A50" s="8" t="s">
        <v>14</v>
      </c>
      <c r="B50" s="47" t="s">
        <v>107</v>
      </c>
      <c r="C50" s="37" t="s">
        <v>108</v>
      </c>
      <c r="D50" s="37" t="s">
        <v>122</v>
      </c>
      <c r="E50" s="8"/>
      <c r="F50" s="9">
        <v>310</v>
      </c>
      <c r="G50" s="9"/>
      <c r="H50" s="8">
        <v>108000</v>
      </c>
      <c r="N50" s="49"/>
    </row>
    <row r="51" spans="1:8" s="26" customFormat="1" ht="29.25" customHeight="1">
      <c r="A51" s="27" t="s">
        <v>78</v>
      </c>
      <c r="B51" s="11" t="s">
        <v>107</v>
      </c>
      <c r="C51" s="37" t="s">
        <v>108</v>
      </c>
      <c r="D51" s="37" t="s">
        <v>122</v>
      </c>
      <c r="E51" s="31">
        <v>244</v>
      </c>
      <c r="F51" s="21">
        <v>310</v>
      </c>
      <c r="G51" s="21" t="s">
        <v>79</v>
      </c>
      <c r="H51" s="31">
        <v>80000</v>
      </c>
    </row>
    <row r="52" spans="1:14" s="26" customFormat="1" ht="27.75" customHeight="1">
      <c r="A52" s="27" t="s">
        <v>80</v>
      </c>
      <c r="B52" s="44" t="s">
        <v>107</v>
      </c>
      <c r="C52" s="37" t="s">
        <v>108</v>
      </c>
      <c r="D52" s="37" t="s">
        <v>122</v>
      </c>
      <c r="E52" s="31">
        <v>244</v>
      </c>
      <c r="F52" s="21">
        <v>310</v>
      </c>
      <c r="G52" s="21" t="s">
        <v>81</v>
      </c>
      <c r="H52" s="31"/>
      <c r="N52" s="52"/>
    </row>
    <row r="53" spans="1:14" s="26" customFormat="1" ht="15" customHeight="1">
      <c r="A53" s="27" t="s">
        <v>82</v>
      </c>
      <c r="B53" s="44" t="s">
        <v>107</v>
      </c>
      <c r="C53" s="37" t="s">
        <v>108</v>
      </c>
      <c r="D53" s="37" t="s">
        <v>122</v>
      </c>
      <c r="E53" s="31">
        <v>244</v>
      </c>
      <c r="F53" s="21">
        <v>310</v>
      </c>
      <c r="G53" s="21" t="s">
        <v>83</v>
      </c>
      <c r="H53" s="31"/>
      <c r="N53" s="52"/>
    </row>
    <row r="54" spans="1:14" s="26" customFormat="1" ht="15" customHeight="1">
      <c r="A54" s="27" t="s">
        <v>84</v>
      </c>
      <c r="B54" s="42" t="s">
        <v>107</v>
      </c>
      <c r="C54" s="37" t="s">
        <v>108</v>
      </c>
      <c r="D54" s="37" t="s">
        <v>122</v>
      </c>
      <c r="E54" s="31">
        <v>244</v>
      </c>
      <c r="F54" s="21">
        <v>310</v>
      </c>
      <c r="G54" s="21" t="s">
        <v>85</v>
      </c>
      <c r="H54" s="31"/>
      <c r="N54" s="52"/>
    </row>
    <row r="55" spans="1:8" s="26" customFormat="1" ht="15" customHeight="1">
      <c r="A55" s="27" t="s">
        <v>86</v>
      </c>
      <c r="B55" s="11" t="s">
        <v>107</v>
      </c>
      <c r="C55" s="37" t="s">
        <v>108</v>
      </c>
      <c r="D55" s="37" t="s">
        <v>122</v>
      </c>
      <c r="E55" s="31">
        <v>244</v>
      </c>
      <c r="F55" s="21">
        <v>310</v>
      </c>
      <c r="G55" s="21" t="s">
        <v>87</v>
      </c>
      <c r="H55" s="31">
        <v>28000</v>
      </c>
    </row>
    <row r="56" spans="1:8" s="26" customFormat="1" ht="15" customHeight="1">
      <c r="A56" s="27" t="s">
        <v>88</v>
      </c>
      <c r="B56" s="44" t="s">
        <v>107</v>
      </c>
      <c r="C56" s="37" t="s">
        <v>108</v>
      </c>
      <c r="D56" s="37" t="s">
        <v>122</v>
      </c>
      <c r="E56" s="31">
        <v>244</v>
      </c>
      <c r="F56" s="21">
        <v>310</v>
      </c>
      <c r="G56" s="21" t="s">
        <v>89</v>
      </c>
      <c r="H56" s="31"/>
    </row>
    <row r="57" spans="1:8" s="10" customFormat="1" ht="15" customHeight="1">
      <c r="A57" s="8" t="s">
        <v>15</v>
      </c>
      <c r="B57" s="42" t="s">
        <v>107</v>
      </c>
      <c r="C57" s="37" t="s">
        <v>108</v>
      </c>
      <c r="D57" s="37" t="s">
        <v>122</v>
      </c>
      <c r="E57" s="8"/>
      <c r="F57" s="9">
        <v>340</v>
      </c>
      <c r="G57" s="9"/>
      <c r="H57" s="8">
        <v>692897</v>
      </c>
    </row>
    <row r="58" spans="1:9" s="26" customFormat="1" ht="29.25" customHeight="1">
      <c r="A58" s="27" t="s">
        <v>90</v>
      </c>
      <c r="B58" s="11" t="s">
        <v>107</v>
      </c>
      <c r="C58" s="37" t="s">
        <v>108</v>
      </c>
      <c r="D58" s="37" t="s">
        <v>121</v>
      </c>
      <c r="E58" s="31">
        <v>244</v>
      </c>
      <c r="F58" s="21">
        <v>340</v>
      </c>
      <c r="G58" s="13" t="s">
        <v>118</v>
      </c>
      <c r="H58" s="31">
        <v>93672</v>
      </c>
      <c r="I58" s="54"/>
    </row>
    <row r="59" spans="1:12" s="26" customFormat="1" ht="28.5" customHeight="1">
      <c r="A59" s="27" t="s">
        <v>90</v>
      </c>
      <c r="B59" s="11" t="s">
        <v>107</v>
      </c>
      <c r="C59" s="37" t="s">
        <v>108</v>
      </c>
      <c r="D59" s="37" t="s">
        <v>122</v>
      </c>
      <c r="E59" s="31">
        <v>244</v>
      </c>
      <c r="F59" s="21">
        <v>340</v>
      </c>
      <c r="G59" s="21" t="s">
        <v>91</v>
      </c>
      <c r="H59" s="31">
        <v>150000</v>
      </c>
      <c r="I59" s="54"/>
      <c r="J59" s="52"/>
      <c r="L59" s="52"/>
    </row>
    <row r="60" spans="1:12" s="26" customFormat="1" ht="28.5" customHeight="1">
      <c r="A60" s="27" t="s">
        <v>90</v>
      </c>
      <c r="B60" s="51" t="s">
        <v>119</v>
      </c>
      <c r="C60" s="51" t="s">
        <v>120</v>
      </c>
      <c r="D60" s="51" t="s">
        <v>111</v>
      </c>
      <c r="E60" s="31">
        <v>244</v>
      </c>
      <c r="F60" s="21">
        <v>340</v>
      </c>
      <c r="G60" s="21" t="s">
        <v>91</v>
      </c>
      <c r="H60" s="53">
        <v>50000</v>
      </c>
      <c r="I60" s="54"/>
      <c r="J60" s="52"/>
      <c r="K60" s="52"/>
      <c r="L60" s="52"/>
    </row>
    <row r="61" spans="1:12" s="26" customFormat="1" ht="15" customHeight="1">
      <c r="A61" s="27" t="s">
        <v>92</v>
      </c>
      <c r="B61" s="42" t="s">
        <v>107</v>
      </c>
      <c r="C61" s="37" t="s">
        <v>108</v>
      </c>
      <c r="D61" s="37" t="s">
        <v>122</v>
      </c>
      <c r="E61" s="31">
        <v>244</v>
      </c>
      <c r="F61" s="21">
        <v>340</v>
      </c>
      <c r="G61" s="21" t="s">
        <v>93</v>
      </c>
      <c r="H61" s="31">
        <v>300000</v>
      </c>
      <c r="I61" s="54"/>
      <c r="L61" s="52"/>
    </row>
    <row r="62" spans="1:8" s="26" customFormat="1" ht="15" customHeight="1">
      <c r="A62" s="27" t="s">
        <v>92</v>
      </c>
      <c r="B62" s="45" t="s">
        <v>107</v>
      </c>
      <c r="C62" s="37" t="s">
        <v>108</v>
      </c>
      <c r="D62" s="37" t="s">
        <v>122</v>
      </c>
      <c r="E62" s="31">
        <v>244</v>
      </c>
      <c r="F62" s="21">
        <v>340</v>
      </c>
      <c r="G62" s="21" t="s">
        <v>94</v>
      </c>
      <c r="H62" s="31"/>
    </row>
    <row r="63" spans="1:8" s="26" customFormat="1" ht="15" customHeight="1">
      <c r="A63" s="27" t="s">
        <v>92</v>
      </c>
      <c r="B63" s="11" t="s">
        <v>123</v>
      </c>
      <c r="C63" s="37" t="s">
        <v>119</v>
      </c>
      <c r="D63" s="12">
        <v>9862227</v>
      </c>
      <c r="E63" s="31">
        <v>610</v>
      </c>
      <c r="F63" s="21">
        <v>340</v>
      </c>
      <c r="G63" s="21" t="s">
        <v>93</v>
      </c>
      <c r="H63" s="31">
        <v>99225</v>
      </c>
    </row>
    <row r="64" spans="1:8" s="26" customFormat="1" ht="15" customHeight="1">
      <c r="A64" s="38" t="s">
        <v>100</v>
      </c>
      <c r="B64" s="12"/>
      <c r="C64" s="37"/>
      <c r="D64" s="14"/>
      <c r="E64" s="31"/>
      <c r="F64" s="21"/>
      <c r="G64" s="21"/>
      <c r="H64" s="34">
        <f>SUM(H19+H24+H25+H31+H36+H39+H45+H50+H57)</f>
        <v>6108679</v>
      </c>
    </row>
    <row r="65" spans="1:8" s="7" customFormat="1" ht="15" customHeight="1">
      <c r="A65" s="40" t="s">
        <v>102</v>
      </c>
      <c r="B65" s="42" t="s">
        <v>107</v>
      </c>
      <c r="C65" s="37" t="s">
        <v>108</v>
      </c>
      <c r="D65" s="43" t="s">
        <v>109</v>
      </c>
      <c r="E65" s="31">
        <v>244</v>
      </c>
      <c r="F65" s="21">
        <v>226</v>
      </c>
      <c r="G65" s="21" t="s">
        <v>71</v>
      </c>
      <c r="H65" s="34">
        <v>60000</v>
      </c>
    </row>
    <row r="66" spans="1:8" ht="15" customHeight="1">
      <c r="A66" s="39" t="s">
        <v>101</v>
      </c>
      <c r="B66" s="45"/>
      <c r="C66" s="37"/>
      <c r="D66" s="43"/>
      <c r="E66" s="31"/>
      <c r="F66" s="21"/>
      <c r="G66" s="21"/>
      <c r="H66" s="34"/>
    </row>
    <row r="67" spans="1:8" ht="15" customHeight="1">
      <c r="A67" s="40" t="s">
        <v>103</v>
      </c>
      <c r="B67" s="45" t="s">
        <v>107</v>
      </c>
      <c r="C67" s="37" t="s">
        <v>108</v>
      </c>
      <c r="D67" s="43" t="s">
        <v>110</v>
      </c>
      <c r="E67" s="31">
        <v>244</v>
      </c>
      <c r="F67" s="21">
        <v>226</v>
      </c>
      <c r="G67" s="21" t="s">
        <v>99</v>
      </c>
      <c r="H67" s="34">
        <v>20000</v>
      </c>
    </row>
    <row r="68" spans="1:8" ht="15" customHeight="1">
      <c r="A68" s="41" t="s">
        <v>104</v>
      </c>
      <c r="B68" s="45" t="s">
        <v>107</v>
      </c>
      <c r="C68" s="37" t="s">
        <v>108</v>
      </c>
      <c r="D68" s="43" t="s">
        <v>111</v>
      </c>
      <c r="E68" s="31">
        <v>244</v>
      </c>
      <c r="F68" s="21">
        <v>225</v>
      </c>
      <c r="G68" s="21"/>
      <c r="H68" s="34"/>
    </row>
    <row r="69" spans="1:8" ht="15" customHeight="1">
      <c r="A69" s="27"/>
      <c r="B69" s="11" t="s">
        <v>119</v>
      </c>
      <c r="C69" s="37" t="s">
        <v>120</v>
      </c>
      <c r="D69" s="43" t="s">
        <v>111</v>
      </c>
      <c r="E69" s="31">
        <v>244</v>
      </c>
      <c r="F69" s="21">
        <v>225</v>
      </c>
      <c r="G69" s="21" t="s">
        <v>61</v>
      </c>
      <c r="H69" s="31">
        <v>40000</v>
      </c>
    </row>
    <row r="70" spans="1:13" ht="15" customHeight="1">
      <c r="A70" s="8"/>
      <c r="B70" s="42" t="s">
        <v>119</v>
      </c>
      <c r="C70" s="37" t="s">
        <v>120</v>
      </c>
      <c r="D70" s="43" t="s">
        <v>111</v>
      </c>
      <c r="E70" s="31">
        <v>244</v>
      </c>
      <c r="F70" s="21">
        <v>225</v>
      </c>
      <c r="G70" s="21" t="s">
        <v>63</v>
      </c>
      <c r="H70" s="31">
        <v>10000</v>
      </c>
      <c r="M70" s="50"/>
    </row>
    <row r="71" spans="1:8" ht="15" customHeight="1">
      <c r="A71" s="41" t="s">
        <v>105</v>
      </c>
      <c r="B71" s="45" t="s">
        <v>107</v>
      </c>
      <c r="C71" s="37" t="s">
        <v>108</v>
      </c>
      <c r="D71" s="43" t="s">
        <v>112</v>
      </c>
      <c r="E71" s="31">
        <v>244</v>
      </c>
      <c r="F71" s="21">
        <v>225</v>
      </c>
      <c r="G71" s="21"/>
      <c r="H71" s="34"/>
    </row>
    <row r="72" spans="1:8" ht="15" customHeight="1">
      <c r="A72" s="27"/>
      <c r="B72" s="11" t="s">
        <v>107</v>
      </c>
      <c r="C72" s="37" t="s">
        <v>108</v>
      </c>
      <c r="D72" s="43" t="s">
        <v>112</v>
      </c>
      <c r="E72" s="31">
        <v>244</v>
      </c>
      <c r="F72" s="21">
        <v>225</v>
      </c>
      <c r="G72" s="21" t="s">
        <v>63</v>
      </c>
      <c r="H72" s="31"/>
    </row>
    <row r="73" spans="1:8" ht="15" customHeight="1">
      <c r="A73" s="27"/>
      <c r="B73" s="11" t="s">
        <v>107</v>
      </c>
      <c r="C73" s="37" t="s">
        <v>108</v>
      </c>
      <c r="D73" s="43" t="s">
        <v>112</v>
      </c>
      <c r="E73" s="31">
        <v>244</v>
      </c>
      <c r="F73" s="21">
        <v>226</v>
      </c>
      <c r="G73" s="21" t="s">
        <v>72</v>
      </c>
      <c r="H73" s="31"/>
    </row>
    <row r="74" spans="1:8" ht="15.75">
      <c r="A74" s="38" t="s">
        <v>100</v>
      </c>
      <c r="B74" s="11"/>
      <c r="C74" s="37"/>
      <c r="D74" s="14"/>
      <c r="E74" s="31"/>
      <c r="F74" s="21"/>
      <c r="G74" s="21"/>
      <c r="H74" s="34">
        <f>SUM(H65+H66+H67+H68+H69+H70+H71+H72+H73)</f>
        <v>130000</v>
      </c>
    </row>
    <row r="75" spans="1:8" ht="15.75">
      <c r="A75" s="27"/>
      <c r="B75" s="42"/>
      <c r="C75" s="12"/>
      <c r="D75" s="14"/>
      <c r="E75" s="31"/>
      <c r="F75" s="21"/>
      <c r="G75" s="21"/>
      <c r="H75" s="31">
        <f>SUM(H64+H74)</f>
        <v>6238679</v>
      </c>
    </row>
    <row r="76" ht="12.75">
      <c r="B76" s="46"/>
    </row>
    <row r="80" ht="12.75">
      <c r="A80" t="s">
        <v>106</v>
      </c>
    </row>
  </sheetData>
  <sheetProtection/>
  <mergeCells count="13">
    <mergeCell ref="B7:H7"/>
    <mergeCell ref="B8:H8"/>
    <mergeCell ref="B9:H9"/>
    <mergeCell ref="A2:G2"/>
    <mergeCell ref="A3:G3"/>
    <mergeCell ref="B5:H5"/>
    <mergeCell ref="B6:H6"/>
    <mergeCell ref="B10:H10"/>
    <mergeCell ref="B12:F12"/>
    <mergeCell ref="A13:H13"/>
    <mergeCell ref="B16:G16"/>
    <mergeCell ref="H16:H17"/>
    <mergeCell ref="A16:A17"/>
  </mergeCells>
  <printOptions/>
  <pageMargins left="0.3937007874015748" right="0.1968503937007874" top="0" bottom="0" header="0.5118110236220472" footer="0.5118110236220472"/>
  <pageSetup fitToHeight="4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22">
      <selection activeCell="D27" sqref="D27:F27"/>
    </sheetView>
  </sheetViews>
  <sheetFormatPr defaultColWidth="9.00390625" defaultRowHeight="12.75"/>
  <cols>
    <col min="2" max="2" width="7.875" style="0" customWidth="1"/>
    <col min="3" max="3" width="7.25390625" style="0" customWidth="1"/>
    <col min="4" max="4" width="9.125" style="0" hidden="1" customWidth="1"/>
    <col min="5" max="5" width="31.625" style="0" customWidth="1"/>
  </cols>
  <sheetData>
    <row r="2" spans="6:9" ht="15.75">
      <c r="F2" s="68" t="s">
        <v>17</v>
      </c>
      <c r="G2" s="68"/>
      <c r="H2" s="68"/>
      <c r="I2" s="68"/>
    </row>
    <row r="3" spans="6:9" ht="15.75">
      <c r="F3" s="19"/>
      <c r="G3" s="19"/>
      <c r="H3" s="19"/>
      <c r="I3" s="19"/>
    </row>
    <row r="4" spans="6:9" ht="12.75">
      <c r="F4" s="69" t="s">
        <v>18</v>
      </c>
      <c r="G4" s="69"/>
      <c r="H4" s="69"/>
      <c r="I4" s="69"/>
    </row>
    <row r="5" spans="6:9" ht="12.75">
      <c r="F5" s="70" t="s">
        <v>20</v>
      </c>
      <c r="G5" s="70"/>
      <c r="H5" s="70"/>
      <c r="I5" s="70"/>
    </row>
    <row r="6" spans="6:9" ht="12.75">
      <c r="F6" s="17"/>
      <c r="G6" s="17"/>
      <c r="H6" s="17"/>
      <c r="I6" s="17"/>
    </row>
    <row r="7" spans="6:9" ht="12.75">
      <c r="F7" s="69" t="s">
        <v>18</v>
      </c>
      <c r="G7" s="69"/>
      <c r="H7" s="69"/>
      <c r="I7" s="69"/>
    </row>
    <row r="8" spans="6:9" ht="12.75">
      <c r="F8" s="70" t="s">
        <v>19</v>
      </c>
      <c r="G8" s="70"/>
      <c r="H8" s="70"/>
      <c r="I8" s="70"/>
    </row>
    <row r="9" spans="6:9" ht="12.75">
      <c r="F9" s="17"/>
      <c r="G9" s="17"/>
      <c r="H9" s="17"/>
      <c r="I9" s="17"/>
    </row>
    <row r="10" spans="6:9" ht="12.75">
      <c r="F10" s="69" t="s">
        <v>18</v>
      </c>
      <c r="G10" s="69"/>
      <c r="H10" s="69"/>
      <c r="I10" s="69"/>
    </row>
    <row r="11" spans="6:9" ht="12.75">
      <c r="F11" s="16"/>
      <c r="G11" s="16"/>
      <c r="H11" s="16"/>
      <c r="I11" s="16"/>
    </row>
    <row r="12" spans="6:9" ht="12.75">
      <c r="F12" s="72" t="s">
        <v>31</v>
      </c>
      <c r="G12" s="72"/>
      <c r="H12" s="72"/>
      <c r="I12" s="72"/>
    </row>
    <row r="13" ht="12.75">
      <c r="G13" s="18" t="s">
        <v>21</v>
      </c>
    </row>
    <row r="14" ht="12.75">
      <c r="G14" s="18"/>
    </row>
    <row r="15" ht="12.75">
      <c r="G15" s="18"/>
    </row>
    <row r="16" ht="12.75">
      <c r="G16" s="18"/>
    </row>
    <row r="17" ht="12.75">
      <c r="G17" s="18"/>
    </row>
    <row r="18" ht="12.75">
      <c r="G18" s="18"/>
    </row>
    <row r="19" ht="12.75">
      <c r="G19" s="18"/>
    </row>
    <row r="20" ht="12.75">
      <c r="G20" s="18"/>
    </row>
    <row r="22" spans="3:7" ht="15.75">
      <c r="C22" s="57" t="s">
        <v>22</v>
      </c>
      <c r="D22" s="57"/>
      <c r="E22" s="57"/>
      <c r="F22" s="57"/>
      <c r="G22" s="57"/>
    </row>
    <row r="23" spans="2:8" ht="12.75">
      <c r="B23" s="69" t="s">
        <v>23</v>
      </c>
      <c r="C23" s="69"/>
      <c r="D23" s="69"/>
      <c r="E23" s="69"/>
      <c r="F23" s="69"/>
      <c r="G23" s="69"/>
      <c r="H23" s="69"/>
    </row>
    <row r="24" spans="2:8" ht="12.75">
      <c r="B24" s="16"/>
      <c r="C24" s="16"/>
      <c r="D24" s="16"/>
      <c r="E24" s="16"/>
      <c r="F24" s="16"/>
      <c r="G24" s="16"/>
      <c r="H24" s="16"/>
    </row>
    <row r="25" spans="2:8" ht="12.75">
      <c r="B25" s="69" t="s">
        <v>23</v>
      </c>
      <c r="C25" s="69"/>
      <c r="D25" s="69"/>
      <c r="E25" s="69"/>
      <c r="F25" s="69"/>
      <c r="G25" s="69"/>
      <c r="H25" s="69"/>
    </row>
    <row r="26" spans="2:8" ht="12.75">
      <c r="B26" s="16"/>
      <c r="C26" s="16"/>
      <c r="D26" s="16"/>
      <c r="E26" s="16"/>
      <c r="F26" s="16"/>
      <c r="G26" s="16"/>
      <c r="H26" s="16"/>
    </row>
    <row r="27" spans="4:6" ht="15.75">
      <c r="D27" s="57" t="s">
        <v>32</v>
      </c>
      <c r="E27" s="57"/>
      <c r="F27" s="57"/>
    </row>
    <row r="30" spans="1:9" ht="18" customHeight="1">
      <c r="A30" s="71" t="s">
        <v>24</v>
      </c>
      <c r="B30" s="71"/>
      <c r="C30" s="71"/>
      <c r="D30" s="69" t="s">
        <v>25</v>
      </c>
      <c r="E30" s="69"/>
      <c r="F30" s="69"/>
      <c r="G30" s="69"/>
      <c r="H30" s="69"/>
      <c r="I30" s="69"/>
    </row>
    <row r="31" spans="1:9" ht="18" customHeight="1">
      <c r="A31" s="71"/>
      <c r="B31" s="71"/>
      <c r="C31" s="71"/>
      <c r="D31" s="16"/>
      <c r="E31" s="16"/>
      <c r="F31" s="16"/>
      <c r="G31" s="16"/>
      <c r="H31" s="16"/>
      <c r="I31" s="16"/>
    </row>
    <row r="32" spans="1:9" ht="14.25" customHeight="1">
      <c r="A32" s="69"/>
      <c r="B32" s="69"/>
      <c r="C32" s="69"/>
      <c r="D32" s="69" t="s">
        <v>25</v>
      </c>
      <c r="E32" s="69"/>
      <c r="F32" s="69"/>
      <c r="G32" s="69"/>
      <c r="H32" s="69"/>
      <c r="I32" s="69"/>
    </row>
    <row r="34" spans="1:9" ht="12.75">
      <c r="A34" s="69" t="s">
        <v>26</v>
      </c>
      <c r="B34" s="69"/>
      <c r="C34" s="69"/>
      <c r="D34" t="s">
        <v>27</v>
      </c>
      <c r="F34" t="s">
        <v>28</v>
      </c>
      <c r="H34" s="69" t="s">
        <v>29</v>
      </c>
      <c r="I34" s="69"/>
    </row>
  </sheetData>
  <sheetProtection/>
  <mergeCells count="16">
    <mergeCell ref="F8:I8"/>
    <mergeCell ref="C22:G22"/>
    <mergeCell ref="B25:H25"/>
    <mergeCell ref="D27:F27"/>
    <mergeCell ref="F10:I10"/>
    <mergeCell ref="F12:I12"/>
    <mergeCell ref="A34:C34"/>
    <mergeCell ref="H34:I34"/>
    <mergeCell ref="B23:H23"/>
    <mergeCell ref="D30:I30"/>
    <mergeCell ref="D32:I32"/>
    <mergeCell ref="A30:C32"/>
    <mergeCell ref="F2:I2"/>
    <mergeCell ref="F4:I4"/>
    <mergeCell ref="F5:I5"/>
    <mergeCell ref="F7:I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Элла </cp:lastModifiedBy>
  <cp:lastPrinted>2012-02-13T08:54:49Z</cp:lastPrinted>
  <dcterms:created xsi:type="dcterms:W3CDTF">2009-01-13T09:39:35Z</dcterms:created>
  <dcterms:modified xsi:type="dcterms:W3CDTF">2015-02-13T13:54:04Z</dcterms:modified>
  <cp:category/>
  <cp:version/>
  <cp:contentType/>
  <cp:contentStatus/>
</cp:coreProperties>
</file>